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6'!$7:$7</definedName>
    <definedName name="_xlnm.Print_Area" localSheetId="0">'додаток 6'!$A$1:$I$63</definedName>
  </definedNames>
  <calcPr fullCalcOnLoad="1"/>
</workbook>
</file>

<file path=xl/sharedStrings.xml><?xml version="1.0" encoding="utf-8"?>
<sst xmlns="http://schemas.openxmlformats.org/spreadsheetml/2006/main" count="232" uniqueCount="112">
  <si>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</si>
  <si>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</si>
  <si>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</si>
  <si>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</si>
  <si>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</si>
  <si>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</si>
  <si>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</si>
  <si>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</si>
  <si>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</si>
  <si>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Департамент  з питань будівництва та архітектури облдержадміністрації</t>
  </si>
  <si>
    <t>0490</t>
  </si>
  <si>
    <t>Управління культури і туризму облдержадміністрації</t>
  </si>
  <si>
    <t>Бiблiотеки</t>
  </si>
  <si>
    <t xml:space="preserve">Всього </t>
  </si>
  <si>
    <t>0824</t>
  </si>
  <si>
    <t xml:space="preserve">Рівненська обласна рада </t>
  </si>
  <si>
    <t>0111</t>
  </si>
  <si>
    <t>Додаток  6</t>
  </si>
  <si>
    <t>"Про обласний бюджет на 2017 рік"</t>
  </si>
  <si>
    <t xml:space="preserve">Перелік об’єктів,
видатки на які у 2017 році будуть проводитися
за рахунок коштів бюджету розвитку обласного бюджету </t>
  </si>
  <si>
    <t>Код програмної класифікації видатків та кредитування місцевих бюджетів2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</si>
  <si>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</si>
  <si>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</si>
  <si>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</si>
  <si>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</si>
  <si>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</si>
  <si>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</si>
  <si>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4716310</t>
  </si>
  <si>
    <t>6310</t>
  </si>
  <si>
    <t>Реалізація заходів щодо інвестиційного розвитку території</t>
  </si>
  <si>
    <t>Будівництво дитячого садочку на 60 місць в с. Орлівка по вул. Вербова, 15 Березнівського району Рівненської області</t>
  </si>
  <si>
    <t>Будівництво дошкільного навчального закладу на вул. Шкільній, 54 в с. Обарів Рівненського району Рівненської області</t>
  </si>
  <si>
    <t>Реконструкція спального корпусу дитбудинку-інтернату в с. Мирогоща Друга Дубенського району</t>
  </si>
  <si>
    <t>Будівництво дошкільного навчального закладу на 150 місць на вул. Богдана Хмельницького в м. Березне Рівненської області</t>
  </si>
  <si>
    <t>Реконструкція складських будівель КЗ "Рівненський обласний центр з надання соціальних послуг" Рівненської обласної ради під відділення обліку бездомних осіб та надання послуг з харчування та облаштування на нічліг, які не мають житла по вул. Ж.Кюрі, 21 в м. Рівне</t>
  </si>
  <si>
    <t>Реконструкція очисних споруд м. Острог Рівненської області</t>
  </si>
  <si>
    <t>Нерозподілений резерв</t>
  </si>
  <si>
    <t>0100000</t>
  </si>
  <si>
    <t>0110000</t>
  </si>
  <si>
    <t>Реконструкція з добудовою фельдшерсько-акушерського пункту під лікарську амбулаторію загальної практики сімейної медицини в с. Дроздинь по вул. Шевченка, 96 Рокитнівського району Рівненської області</t>
  </si>
  <si>
    <t>Реконструкція фельдшерсько-акушерського пункту під лікарську амбулаторію загальної практики сімейної медицини в с. Масевичі по вул. Шкільна, 7а Рокитнівського району Рівненської області</t>
  </si>
  <si>
    <t>Реконструкція незавершеного будівництва банно-прального комплексу під лікарську амбулаторію загальної практики сімейної медицини в с. Сновидовичі по вул. Радянська, 8а Рокитнівського району Рівненської області</t>
  </si>
  <si>
    <t>Реконструкція лікарської амбулаторії загальної практики сімейної медицини в с. Борове по вул. Партизанська, 62 Рокитнівського району Рівненської області</t>
  </si>
  <si>
    <t>Реконструкція лікарської амбулаторії загальної практики сімейної медицини в с. Остки по вул. 1 Травня Рокитнівського району Рівненської області</t>
  </si>
  <si>
    <t>Реконструкція частини 2-ого поверху будівлі районної поліклініки під лікарську амбулаторію в смт. Зарічне, Зарічненського р-ну, Рівненської обл. за адресою: Рівненської обл., Зарічненський р-н, смт. Зарічне, вул. Аерофлотська, 15.</t>
  </si>
  <si>
    <t>Реконструкція першого поверху будівлі сільської ради під лікарську амбулаторію загальної практики сімейної медицини по вул. Центральній, 1 в с. Кухче Зарічненського району Рівненської області</t>
  </si>
  <si>
    <t>Реконструкція адмінприміщення під амбулаторію ЗПМС по вул. Чапаєва, 7 в с. Воронки Володимирецького району Рівненської області</t>
  </si>
  <si>
    <t>Реконструкція їдальні під лікарську амбулаторію загальної практики сімейної медицини в с. Глинне по вул. Набережна, 31 Рокитнівського району Рівненської області</t>
  </si>
  <si>
    <t>Реконструкція ФАПу в с. Селець під амбулаторію ЗПСМ за адресою: 34141, Рівненська обл., Дубровицький р-н,с. Селець,вул. Соборна, 15а</t>
  </si>
  <si>
    <t>Реконструкція ФАПу в с. Колки під амбулаторію ЗПСМ за адресою: 34144, Рівненська обл., Дубровицький р-н, с. Колки, вул. Центральна, 20</t>
  </si>
  <si>
    <t>Реконструкція ФАПу в с. Берестя під амбулаторію ЗПСМ за адресою: 34109, Рівненська обл., Дубровицький р-н,с. Берестя, вул. Шевченка, 89</t>
  </si>
  <si>
    <t>Реконструкція ФАПу під лікарську амбулаторію загальної практики сімейної медицини по вул. Шевченка, 6а в с. Серники Зарічненського району</t>
  </si>
  <si>
    <t>Реконструкція будівлі контори під лікарську амбулаторію загальної практики сімейної медицини з житловою квартирою по вул. Колгоспній, 1 в с. Новорічиця Зарічненського району Рівненської області</t>
  </si>
  <si>
    <t>Реконструкція адміністративного приміщення під амбулаторію ЗПМС з житловою квартирою по вул. Центральна, 20 в с. Хиночі Володимирецького району Рівненської області</t>
  </si>
  <si>
    <t>Реконструкція приміщення під лікарську амбулаторію ЗПСМ в смт. Володимирець Володимирецького району Рівненської області за адресою: смт. Володимирець, вул. Грушевського, 39, Володимирецького району Рівненської області</t>
  </si>
  <si>
    <t>Реконструкція фельдшерсько-акушерського пункту в с. Заболоття під лікарську амбулаторію ЗПСМ Володимирецького району Рівненської області за адресою: 34372, Рівненська обл., Володимирецький р-н, с. Заболоття, вул. Незалежності, 6.</t>
  </si>
  <si>
    <t>Реконструкція фельдшерсько-акушерського пункту по вул. Щорса, 2 в с. Жовкині  під лікарську амбулаторію ЗПСМ Володимирецького району Рівненської області</t>
  </si>
  <si>
    <t>Реконструкція частини будівлі дитячого садка під амбулаторію загальної практики сімейної медицини с. Більська Воля вул. Шкільна, 19 Володимирецького району Рівненської області</t>
  </si>
  <si>
    <t>за рахунок субвенції з державного бюджету місцевим бюджетам на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«Поліпшення охорони здоров’я на службі у людей»</t>
  </si>
  <si>
    <t>за рахунок субвенції з державного бюджету місцевим бюджетам на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«Поліпшення охорони здоров’я на службі у людей», в тому числі:</t>
  </si>
  <si>
    <t>4712220</t>
  </si>
  <si>
    <t>2220</t>
  </si>
  <si>
    <t>0763</t>
  </si>
  <si>
    <t>Інші заходи в галузі охорони здоров’я</t>
  </si>
  <si>
    <t>Управління  освіти і науки облдержадміністрації</t>
  </si>
  <si>
    <t>1011140</t>
  </si>
  <si>
    <t>1140</t>
  </si>
  <si>
    <t>0950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</si>
  <si>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</si>
  <si>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1011220</t>
  </si>
  <si>
    <t>1220</t>
  </si>
  <si>
    <t>0990</t>
  </si>
  <si>
    <t xml:space="preserve">Інші освітні програми                                                    </t>
  </si>
  <si>
    <t>1400000</t>
  </si>
  <si>
    <t>Управління охорони здоров’я  облдержадміністрації</t>
  </si>
  <si>
    <t>1410000</t>
  </si>
  <si>
    <t>1412010</t>
  </si>
  <si>
    <t>0731</t>
  </si>
  <si>
    <t>Багатопрофільна стаціонарна медична допомога населенню</t>
  </si>
  <si>
    <t>1412030</t>
  </si>
  <si>
    <t>0732</t>
  </si>
  <si>
    <t>Спеціалізована стаціонарна медична допомога населенню</t>
  </si>
  <si>
    <t>1412050</t>
  </si>
  <si>
    <t>0733</t>
  </si>
  <si>
    <t>Лікарсько-акушерська допомога  вагітним, породіллям та новонародженим</t>
  </si>
  <si>
    <t>1412220</t>
  </si>
  <si>
    <t>Інші заходи в галузі охорони здоров'я</t>
  </si>
  <si>
    <t>1414060</t>
  </si>
  <si>
    <t>4060</t>
  </si>
  <si>
    <t>2400000</t>
  </si>
  <si>
    <t>2410000</t>
  </si>
  <si>
    <t>2414020</t>
  </si>
  <si>
    <t>4020</t>
  </si>
  <si>
    <t>0821</t>
  </si>
  <si>
    <t>Театри</t>
  </si>
  <si>
    <t>2414060</t>
  </si>
  <si>
    <t>6700000</t>
  </si>
  <si>
    <t>Управління з питань надзвичайних ситуацій та цивільного захисту населення облдержадміністрації</t>
  </si>
  <si>
    <t>6710000</t>
  </si>
  <si>
    <t>6717840</t>
  </si>
  <si>
    <t>7840</t>
  </si>
  <si>
    <t>0320</t>
  </si>
  <si>
    <t>Організація рятування на водах</t>
  </si>
  <si>
    <t>О.В.Корнійчук</t>
  </si>
  <si>
    <t>1411120</t>
  </si>
  <si>
    <t>1120</t>
  </si>
  <si>
    <t>0941</t>
  </si>
  <si>
    <t>Підготовка кадрів вищими навчальними закладами І і ІІ рівнів акредитації</t>
  </si>
  <si>
    <t>2414070</t>
  </si>
  <si>
    <t>4070</t>
  </si>
  <si>
    <t>Музеї i виставки</t>
  </si>
  <si>
    <t>від 23 грудня 2016 року № 410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</si>
</sst>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91" fontId="12" fillId="0" borderId="10" xfId="49" applyNumberFormat="1" applyFont="1" applyBorder="1">
      <alignment vertical="top"/>
      <protection/>
    </xf>
    <xf numFmtId="191" fontId="13" fillId="0" borderId="10" xfId="0" applyNumberFormat="1" applyFont="1" applyFill="1" applyBorder="1" applyAlignment="1" applyProtection="1">
      <alignment vertical="top"/>
      <protection/>
    </xf>
    <xf numFmtId="49" fontId="14" fillId="0" borderId="10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3" fontId="16" fillId="33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3" fontId="16" fillId="0" borderId="10" xfId="0" applyNumberFormat="1" applyFont="1" applyFill="1" applyBorder="1" applyAlignment="1" applyProtection="1">
      <alignment vertical="top"/>
      <protection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3" fontId="15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170" fontId="5" fillId="0" borderId="0" xfId="43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7.75390625" style="2" customWidth="1"/>
    <col min="4" max="4" width="42.125" style="2" customWidth="1"/>
    <col min="5" max="5" width="45.00390625" style="2" customWidth="1"/>
    <col min="6" max="6" width="15.25390625" style="2" customWidth="1"/>
    <col min="7" max="7" width="18.125" style="2" customWidth="1"/>
    <col min="8" max="8" width="14.25390625" style="2" customWidth="1"/>
    <col min="9" max="9" width="13.75390625" style="2" customWidth="1"/>
    <col min="10" max="16384" width="9.125" style="2" customWidth="1"/>
  </cols>
  <sheetData>
    <row r="1" spans="1:8" ht="15.75">
      <c r="A1" s="3"/>
      <c r="B1" s="3"/>
      <c r="C1" s="3"/>
      <c r="G1" s="44" t="s">
        <v>17</v>
      </c>
      <c r="H1" s="44"/>
    </row>
    <row r="2" spans="1:7" ht="15.75">
      <c r="A2" s="3"/>
      <c r="B2" s="3"/>
      <c r="C2" s="3"/>
      <c r="G2" s="2" t="s">
        <v>0</v>
      </c>
    </row>
    <row r="3" spans="1:7" ht="15.75">
      <c r="A3" s="3"/>
      <c r="B3" s="3"/>
      <c r="C3" s="3"/>
      <c r="G3" s="20" t="s">
        <v>18</v>
      </c>
    </row>
    <row r="4" spans="1:7" ht="14.25" customHeight="1">
      <c r="A4" s="1"/>
      <c r="B4" s="1"/>
      <c r="G4" s="2" t="s">
        <v>111</v>
      </c>
    </row>
    <row r="5" spans="2:9" ht="51.75" customHeight="1">
      <c r="B5" s="43" t="s">
        <v>19</v>
      </c>
      <c r="C5" s="43"/>
      <c r="D5" s="43"/>
      <c r="E5" s="43"/>
      <c r="F5" s="43"/>
      <c r="G5" s="43"/>
      <c r="H5" s="43"/>
      <c r="I5" s="43"/>
    </row>
    <row r="6" ht="15.75">
      <c r="I6" s="2" t="s">
        <v>1</v>
      </c>
    </row>
    <row r="7" spans="1:9" ht="95.25" customHeight="1">
      <c r="A7" s="24" t="s">
        <v>20</v>
      </c>
      <c r="B7" s="24" t="s">
        <v>21</v>
      </c>
      <c r="C7" s="24" t="s">
        <v>22</v>
      </c>
      <c r="D7" s="26" t="s">
        <v>23</v>
      </c>
      <c r="E7" s="25" t="s">
        <v>4</v>
      </c>
      <c r="F7" s="25" t="s">
        <v>5</v>
      </c>
      <c r="G7" s="25" t="s">
        <v>6</v>
      </c>
      <c r="H7" s="25" t="s">
        <v>7</v>
      </c>
      <c r="I7" s="25" t="s">
        <v>8</v>
      </c>
    </row>
    <row r="8" spans="1:9" ht="23.25" customHeight="1">
      <c r="A8" s="8" t="s">
        <v>37</v>
      </c>
      <c r="B8" s="16"/>
      <c r="C8" s="5"/>
      <c r="D8" s="5" t="s">
        <v>15</v>
      </c>
      <c r="E8" s="8" t="s">
        <v>3</v>
      </c>
      <c r="F8" s="6"/>
      <c r="G8" s="6"/>
      <c r="H8" s="6"/>
      <c r="I8" s="18">
        <f>I10</f>
        <v>350000</v>
      </c>
    </row>
    <row r="9" spans="1:9" ht="23.25" customHeight="1">
      <c r="A9" s="8" t="s">
        <v>38</v>
      </c>
      <c r="B9" s="16"/>
      <c r="C9" s="5"/>
      <c r="D9" s="5" t="s">
        <v>15</v>
      </c>
      <c r="E9" s="29"/>
      <c r="F9" s="30"/>
      <c r="G9" s="30"/>
      <c r="H9" s="30"/>
      <c r="I9" s="18">
        <f>I10</f>
        <v>350000</v>
      </c>
    </row>
    <row r="10" spans="1:9" ht="94.5">
      <c r="A10" s="27" t="s">
        <v>24</v>
      </c>
      <c r="B10" s="27" t="s">
        <v>25</v>
      </c>
      <c r="C10" s="27" t="s">
        <v>16</v>
      </c>
      <c r="D10" s="28" t="s">
        <v>26</v>
      </c>
      <c r="E10" s="23"/>
      <c r="F10" s="23"/>
      <c r="G10" s="23"/>
      <c r="H10" s="23"/>
      <c r="I10" s="19">
        <v>350000</v>
      </c>
    </row>
    <row r="11" spans="1:9" ht="31.5">
      <c r="A11" s="8">
        <v>1000000</v>
      </c>
      <c r="B11" s="16"/>
      <c r="C11" s="5"/>
      <c r="D11" s="5" t="s">
        <v>64</v>
      </c>
      <c r="E11" s="8" t="s">
        <v>3</v>
      </c>
      <c r="F11" s="6"/>
      <c r="G11" s="6"/>
      <c r="H11" s="6"/>
      <c r="I11" s="18">
        <f>I12</f>
        <v>2463815</v>
      </c>
    </row>
    <row r="12" spans="1:9" ht="31.5">
      <c r="A12" s="8">
        <v>1010000</v>
      </c>
      <c r="B12" s="16"/>
      <c r="C12" s="5"/>
      <c r="D12" s="5" t="s">
        <v>64</v>
      </c>
      <c r="E12" s="29"/>
      <c r="F12" s="30"/>
      <c r="G12" s="30"/>
      <c r="H12" s="30"/>
      <c r="I12" s="18">
        <f>I13+I14</f>
        <v>2463815</v>
      </c>
    </row>
    <row r="13" spans="1:9" ht="78.75">
      <c r="A13" s="27" t="s">
        <v>65</v>
      </c>
      <c r="B13" s="36" t="s">
        <v>66</v>
      </c>
      <c r="C13" s="36" t="s">
        <v>67</v>
      </c>
      <c r="D13" s="37" t="s">
        <v>68</v>
      </c>
      <c r="E13" s="23"/>
      <c r="F13" s="23"/>
      <c r="G13" s="23"/>
      <c r="H13" s="23"/>
      <c r="I13" s="19">
        <v>282000</v>
      </c>
    </row>
    <row r="14" spans="1:9" ht="16.5">
      <c r="A14" s="27" t="s">
        <v>69</v>
      </c>
      <c r="B14" s="36" t="s">
        <v>70</v>
      </c>
      <c r="C14" s="36" t="s">
        <v>71</v>
      </c>
      <c r="D14" s="37" t="s">
        <v>72</v>
      </c>
      <c r="E14" s="23"/>
      <c r="F14" s="23"/>
      <c r="G14" s="23"/>
      <c r="H14" s="23"/>
      <c r="I14" s="38">
        <f>2181815</f>
        <v>2181815</v>
      </c>
    </row>
    <row r="15" spans="1:9" ht="31.5">
      <c r="A15" s="8" t="s">
        <v>73</v>
      </c>
      <c r="B15" s="16"/>
      <c r="C15" s="5"/>
      <c r="D15" s="5" t="s">
        <v>74</v>
      </c>
      <c r="E15" s="8" t="s">
        <v>3</v>
      </c>
      <c r="F15" s="6"/>
      <c r="G15" s="6"/>
      <c r="H15" s="6"/>
      <c r="I15" s="18">
        <f>I16</f>
        <v>25526000</v>
      </c>
    </row>
    <row r="16" spans="1:9" ht="31.5">
      <c r="A16" s="8" t="s">
        <v>75</v>
      </c>
      <c r="B16" s="16"/>
      <c r="C16" s="5"/>
      <c r="D16" s="5" t="s">
        <v>74</v>
      </c>
      <c r="E16" s="29"/>
      <c r="F16" s="30"/>
      <c r="G16" s="30"/>
      <c r="H16" s="30"/>
      <c r="I16" s="18">
        <f>I18+I19+I20+I21+I22+I17</f>
        <v>25526000</v>
      </c>
    </row>
    <row r="17" spans="1:9" ht="31.5">
      <c r="A17" s="14" t="s">
        <v>104</v>
      </c>
      <c r="B17" s="14" t="s">
        <v>105</v>
      </c>
      <c r="C17" s="14" t="s">
        <v>106</v>
      </c>
      <c r="D17" s="39" t="s">
        <v>107</v>
      </c>
      <c r="E17" s="23"/>
      <c r="F17" s="23"/>
      <c r="G17" s="23"/>
      <c r="H17" s="23"/>
      <c r="I17" s="15">
        <v>360000</v>
      </c>
    </row>
    <row r="18" spans="1:9" ht="31.5">
      <c r="A18" s="14" t="s">
        <v>76</v>
      </c>
      <c r="B18" s="14">
        <v>2010</v>
      </c>
      <c r="C18" s="14" t="s">
        <v>77</v>
      </c>
      <c r="D18" s="39" t="s">
        <v>78</v>
      </c>
      <c r="E18" s="23"/>
      <c r="F18" s="23"/>
      <c r="G18" s="23"/>
      <c r="H18" s="23"/>
      <c r="I18" s="15">
        <v>4240000</v>
      </c>
    </row>
    <row r="19" spans="1:9" ht="31.5">
      <c r="A19" s="14" t="s">
        <v>79</v>
      </c>
      <c r="B19" s="14">
        <v>2030</v>
      </c>
      <c r="C19" s="14" t="s">
        <v>80</v>
      </c>
      <c r="D19" s="39" t="s">
        <v>81</v>
      </c>
      <c r="E19" s="23"/>
      <c r="F19" s="23"/>
      <c r="G19" s="23"/>
      <c r="H19" s="23"/>
      <c r="I19" s="15">
        <v>7870500</v>
      </c>
    </row>
    <row r="20" spans="1:9" ht="31.5" customHeight="1">
      <c r="A20" s="14" t="s">
        <v>82</v>
      </c>
      <c r="B20" s="14">
        <v>2050</v>
      </c>
      <c r="C20" s="14" t="s">
        <v>83</v>
      </c>
      <c r="D20" s="39" t="s">
        <v>84</v>
      </c>
      <c r="E20" s="23"/>
      <c r="F20" s="23"/>
      <c r="G20" s="23"/>
      <c r="H20" s="23"/>
      <c r="I20" s="15">
        <v>5680000</v>
      </c>
    </row>
    <row r="21" spans="1:9" ht="16.5">
      <c r="A21" s="14" t="s">
        <v>85</v>
      </c>
      <c r="B21" s="14">
        <v>2220</v>
      </c>
      <c r="C21" s="14" t="s">
        <v>62</v>
      </c>
      <c r="D21" s="39" t="s">
        <v>86</v>
      </c>
      <c r="E21" s="23"/>
      <c r="F21" s="23"/>
      <c r="G21" s="23"/>
      <c r="H21" s="23"/>
      <c r="I21" s="15">
        <f>7175600+100000</f>
        <v>7275600</v>
      </c>
    </row>
    <row r="22" spans="1:9" ht="16.5">
      <c r="A22" s="14" t="s">
        <v>87</v>
      </c>
      <c r="B22" s="14" t="s">
        <v>88</v>
      </c>
      <c r="C22" s="14" t="s">
        <v>14</v>
      </c>
      <c r="D22" s="40" t="s">
        <v>12</v>
      </c>
      <c r="E22" s="23"/>
      <c r="F22" s="23"/>
      <c r="G22" s="23"/>
      <c r="H22" s="23"/>
      <c r="I22" s="15">
        <v>99900</v>
      </c>
    </row>
    <row r="23" spans="1:9" ht="31.5">
      <c r="A23" s="8" t="s">
        <v>89</v>
      </c>
      <c r="B23" s="5"/>
      <c r="C23" s="5"/>
      <c r="D23" s="5" t="s">
        <v>11</v>
      </c>
      <c r="E23" s="8" t="s">
        <v>3</v>
      </c>
      <c r="F23" s="6"/>
      <c r="G23" s="6"/>
      <c r="H23" s="6"/>
      <c r="I23" s="18">
        <f>I24</f>
        <v>3320000</v>
      </c>
    </row>
    <row r="24" spans="1:9" ht="31.5">
      <c r="A24" s="8" t="s">
        <v>90</v>
      </c>
      <c r="B24" s="5"/>
      <c r="C24" s="5"/>
      <c r="D24" s="5" t="s">
        <v>11</v>
      </c>
      <c r="E24" s="8"/>
      <c r="F24" s="6"/>
      <c r="G24" s="6"/>
      <c r="H24" s="6"/>
      <c r="I24" s="18">
        <f>I25+I26+I27</f>
        <v>3320000</v>
      </c>
    </row>
    <row r="25" spans="1:9" ht="16.5">
      <c r="A25" s="14" t="s">
        <v>91</v>
      </c>
      <c r="B25" s="14" t="s">
        <v>92</v>
      </c>
      <c r="C25" s="14" t="s">
        <v>93</v>
      </c>
      <c r="D25" s="40" t="s">
        <v>94</v>
      </c>
      <c r="E25" s="23"/>
      <c r="F25" s="23"/>
      <c r="G25" s="23"/>
      <c r="H25" s="23"/>
      <c r="I25" s="15">
        <v>3000000</v>
      </c>
    </row>
    <row r="26" spans="1:9" ht="16.5">
      <c r="A26" s="14" t="s">
        <v>95</v>
      </c>
      <c r="B26" s="14" t="s">
        <v>88</v>
      </c>
      <c r="C26" s="14" t="s">
        <v>14</v>
      </c>
      <c r="D26" s="40" t="s">
        <v>12</v>
      </c>
      <c r="E26" s="23"/>
      <c r="F26" s="23"/>
      <c r="G26" s="23"/>
      <c r="H26" s="23"/>
      <c r="I26" s="15">
        <v>300000</v>
      </c>
    </row>
    <row r="27" spans="1:9" ht="16.5">
      <c r="A27" s="14" t="s">
        <v>108</v>
      </c>
      <c r="B27" s="14" t="s">
        <v>109</v>
      </c>
      <c r="C27" s="14" t="s">
        <v>14</v>
      </c>
      <c r="D27" s="40" t="s">
        <v>110</v>
      </c>
      <c r="E27" s="23"/>
      <c r="F27" s="23"/>
      <c r="G27" s="23"/>
      <c r="H27" s="23"/>
      <c r="I27" s="15">
        <v>20000</v>
      </c>
    </row>
    <row r="28" spans="1:9" ht="33.75" customHeight="1">
      <c r="A28" s="8">
        <v>4700000</v>
      </c>
      <c r="B28" s="5"/>
      <c r="C28" s="5"/>
      <c r="D28" s="5" t="s">
        <v>9</v>
      </c>
      <c r="E28" s="8" t="s">
        <v>3</v>
      </c>
      <c r="F28" s="6"/>
      <c r="G28" s="6"/>
      <c r="H28" s="6"/>
      <c r="I28" s="18">
        <f>I29</f>
        <v>65000000</v>
      </c>
    </row>
    <row r="29" spans="1:9" ht="33.75" customHeight="1">
      <c r="A29" s="8">
        <v>4710000</v>
      </c>
      <c r="B29" s="5"/>
      <c r="C29" s="5"/>
      <c r="D29" s="5" t="s">
        <v>9</v>
      </c>
      <c r="E29" s="8"/>
      <c r="F29" s="6"/>
      <c r="G29" s="6"/>
      <c r="H29" s="6"/>
      <c r="I29" s="18">
        <f>SUM(I31:I37)+I38+I30</f>
        <v>65000000</v>
      </c>
    </row>
    <row r="30" spans="1:9" ht="110.25">
      <c r="A30" s="14" t="s">
        <v>60</v>
      </c>
      <c r="B30" s="14" t="s">
        <v>61</v>
      </c>
      <c r="C30" s="14" t="s">
        <v>62</v>
      </c>
      <c r="D30" s="17" t="s">
        <v>63</v>
      </c>
      <c r="E30" s="28" t="s">
        <v>58</v>
      </c>
      <c r="F30" s="7"/>
      <c r="G30" s="7"/>
      <c r="H30" s="7"/>
      <c r="I30" s="19">
        <v>4000000</v>
      </c>
    </row>
    <row r="31" spans="1:9" ht="47.25">
      <c r="A31" s="14" t="s">
        <v>27</v>
      </c>
      <c r="B31" s="14" t="s">
        <v>28</v>
      </c>
      <c r="C31" s="14" t="s">
        <v>10</v>
      </c>
      <c r="D31" s="17" t="s">
        <v>29</v>
      </c>
      <c r="E31" s="28" t="s">
        <v>30</v>
      </c>
      <c r="F31" s="7"/>
      <c r="G31" s="7"/>
      <c r="H31" s="7"/>
      <c r="I31" s="19">
        <v>5000</v>
      </c>
    </row>
    <row r="32" spans="1:9" ht="47.25">
      <c r="A32" s="14" t="s">
        <v>27</v>
      </c>
      <c r="B32" s="14" t="s">
        <v>28</v>
      </c>
      <c r="C32" s="14" t="s">
        <v>10</v>
      </c>
      <c r="D32" s="17" t="s">
        <v>29</v>
      </c>
      <c r="E32" s="28" t="s">
        <v>31</v>
      </c>
      <c r="F32" s="7"/>
      <c r="G32" s="7"/>
      <c r="H32" s="7"/>
      <c r="I32" s="19">
        <v>5000</v>
      </c>
    </row>
    <row r="33" spans="1:9" ht="47.25">
      <c r="A33" s="14" t="s">
        <v>27</v>
      </c>
      <c r="B33" s="14" t="s">
        <v>28</v>
      </c>
      <c r="C33" s="14" t="s">
        <v>10</v>
      </c>
      <c r="D33" s="17" t="s">
        <v>29</v>
      </c>
      <c r="E33" s="28" t="s">
        <v>32</v>
      </c>
      <c r="F33" s="7"/>
      <c r="G33" s="7"/>
      <c r="H33" s="7"/>
      <c r="I33" s="19">
        <v>5000</v>
      </c>
    </row>
    <row r="34" spans="1:9" ht="63">
      <c r="A34" s="14" t="s">
        <v>27</v>
      </c>
      <c r="B34" s="14" t="s">
        <v>28</v>
      </c>
      <c r="C34" s="14" t="s">
        <v>10</v>
      </c>
      <c r="D34" s="17" t="s">
        <v>29</v>
      </c>
      <c r="E34" s="28" t="s">
        <v>33</v>
      </c>
      <c r="F34" s="7"/>
      <c r="G34" s="7"/>
      <c r="H34" s="7"/>
      <c r="I34" s="19">
        <v>5000</v>
      </c>
    </row>
    <row r="35" spans="1:9" ht="110.25">
      <c r="A35" s="14" t="s">
        <v>27</v>
      </c>
      <c r="B35" s="14" t="s">
        <v>28</v>
      </c>
      <c r="C35" s="14" t="s">
        <v>10</v>
      </c>
      <c r="D35" s="17" t="s">
        <v>29</v>
      </c>
      <c r="E35" s="28" t="s">
        <v>34</v>
      </c>
      <c r="F35" s="7"/>
      <c r="G35" s="7"/>
      <c r="H35" s="7"/>
      <c r="I35" s="19">
        <v>5000</v>
      </c>
    </row>
    <row r="36" spans="1:9" ht="31.5">
      <c r="A36" s="14" t="s">
        <v>27</v>
      </c>
      <c r="B36" s="14" t="s">
        <v>28</v>
      </c>
      <c r="C36" s="14" t="s">
        <v>10</v>
      </c>
      <c r="D36" s="17" t="s">
        <v>29</v>
      </c>
      <c r="E36" s="28" t="s">
        <v>35</v>
      </c>
      <c r="F36" s="7"/>
      <c r="G36" s="7"/>
      <c r="H36" s="7"/>
      <c r="I36" s="19">
        <v>5000</v>
      </c>
    </row>
    <row r="37" spans="1:9" ht="31.5">
      <c r="A37" s="14" t="s">
        <v>27</v>
      </c>
      <c r="B37" s="14" t="s">
        <v>28</v>
      </c>
      <c r="C37" s="14" t="s">
        <v>10</v>
      </c>
      <c r="D37" s="17" t="s">
        <v>29</v>
      </c>
      <c r="E37" s="28" t="s">
        <v>36</v>
      </c>
      <c r="F37" s="7"/>
      <c r="G37" s="7"/>
      <c r="H37" s="7"/>
      <c r="I37" s="19">
        <v>49970000</v>
      </c>
    </row>
    <row r="38" spans="1:9" ht="110.25">
      <c r="A38" s="14" t="s">
        <v>27</v>
      </c>
      <c r="B38" s="14" t="s">
        <v>28</v>
      </c>
      <c r="C38" s="14" t="s">
        <v>10</v>
      </c>
      <c r="D38" s="17" t="s">
        <v>29</v>
      </c>
      <c r="E38" s="28" t="s">
        <v>59</v>
      </c>
      <c r="F38" s="7"/>
      <c r="G38" s="7"/>
      <c r="H38" s="7"/>
      <c r="I38" s="19">
        <f>SUM(I39:I57)</f>
        <v>11000000</v>
      </c>
    </row>
    <row r="39" spans="1:9" ht="82.5" customHeight="1">
      <c r="A39" s="31" t="s">
        <v>27</v>
      </c>
      <c r="B39" s="31" t="s">
        <v>28</v>
      </c>
      <c r="C39" s="31" t="s">
        <v>10</v>
      </c>
      <c r="D39" s="32" t="s">
        <v>29</v>
      </c>
      <c r="E39" s="33" t="s">
        <v>39</v>
      </c>
      <c r="F39" s="34"/>
      <c r="G39" s="34"/>
      <c r="H39" s="34"/>
      <c r="I39" s="35">
        <v>500000</v>
      </c>
    </row>
    <row r="40" spans="1:9" ht="71.25" customHeight="1">
      <c r="A40" s="31" t="s">
        <v>27</v>
      </c>
      <c r="B40" s="31" t="s">
        <v>28</v>
      </c>
      <c r="C40" s="31" t="s">
        <v>10</v>
      </c>
      <c r="D40" s="32" t="s">
        <v>29</v>
      </c>
      <c r="E40" s="33" t="s">
        <v>47</v>
      </c>
      <c r="F40" s="34"/>
      <c r="G40" s="34"/>
      <c r="H40" s="34"/>
      <c r="I40" s="35">
        <v>500000</v>
      </c>
    </row>
    <row r="41" spans="1:9" ht="78.75">
      <c r="A41" s="31" t="s">
        <v>27</v>
      </c>
      <c r="B41" s="31" t="s">
        <v>28</v>
      </c>
      <c r="C41" s="31" t="s">
        <v>10</v>
      </c>
      <c r="D41" s="32" t="s">
        <v>29</v>
      </c>
      <c r="E41" s="33" t="s">
        <v>40</v>
      </c>
      <c r="F41" s="34"/>
      <c r="G41" s="34"/>
      <c r="H41" s="34"/>
      <c r="I41" s="35">
        <v>500000</v>
      </c>
    </row>
    <row r="42" spans="1:9" ht="94.5">
      <c r="A42" s="31" t="s">
        <v>27</v>
      </c>
      <c r="B42" s="31" t="s">
        <v>28</v>
      </c>
      <c r="C42" s="31" t="s">
        <v>10</v>
      </c>
      <c r="D42" s="32" t="s">
        <v>29</v>
      </c>
      <c r="E42" s="33" t="s">
        <v>41</v>
      </c>
      <c r="F42" s="34"/>
      <c r="G42" s="34"/>
      <c r="H42" s="34"/>
      <c r="I42" s="35">
        <v>500000</v>
      </c>
    </row>
    <row r="43" spans="1:9" ht="63">
      <c r="A43" s="31" t="s">
        <v>27</v>
      </c>
      <c r="B43" s="31" t="s">
        <v>28</v>
      </c>
      <c r="C43" s="31" t="s">
        <v>10</v>
      </c>
      <c r="D43" s="32" t="s">
        <v>29</v>
      </c>
      <c r="E43" s="33" t="s">
        <v>42</v>
      </c>
      <c r="F43" s="34"/>
      <c r="G43" s="34"/>
      <c r="H43" s="34"/>
      <c r="I43" s="35">
        <v>500000</v>
      </c>
    </row>
    <row r="44" spans="1:9" ht="63">
      <c r="A44" s="31" t="s">
        <v>27</v>
      </c>
      <c r="B44" s="31" t="s">
        <v>28</v>
      </c>
      <c r="C44" s="31" t="s">
        <v>10</v>
      </c>
      <c r="D44" s="32" t="s">
        <v>29</v>
      </c>
      <c r="E44" s="33" t="s">
        <v>43</v>
      </c>
      <c r="F44" s="34"/>
      <c r="G44" s="34"/>
      <c r="H44" s="34"/>
      <c r="I44" s="35">
        <v>500000</v>
      </c>
    </row>
    <row r="45" spans="1:9" ht="63">
      <c r="A45" s="31" t="s">
        <v>27</v>
      </c>
      <c r="B45" s="31" t="s">
        <v>28</v>
      </c>
      <c r="C45" s="31" t="s">
        <v>10</v>
      </c>
      <c r="D45" s="32" t="s">
        <v>29</v>
      </c>
      <c r="E45" s="33" t="s">
        <v>48</v>
      </c>
      <c r="F45" s="34"/>
      <c r="G45" s="34"/>
      <c r="H45" s="34"/>
      <c r="I45" s="35">
        <v>500000</v>
      </c>
    </row>
    <row r="46" spans="1:9" ht="63">
      <c r="A46" s="31" t="s">
        <v>27</v>
      </c>
      <c r="B46" s="31" t="s">
        <v>28</v>
      </c>
      <c r="C46" s="31" t="s">
        <v>10</v>
      </c>
      <c r="D46" s="32" t="s">
        <v>29</v>
      </c>
      <c r="E46" s="33" t="s">
        <v>49</v>
      </c>
      <c r="F46" s="34"/>
      <c r="G46" s="34"/>
      <c r="H46" s="34"/>
      <c r="I46" s="35">
        <v>500000</v>
      </c>
    </row>
    <row r="47" spans="1:9" ht="63">
      <c r="A47" s="31" t="s">
        <v>27</v>
      </c>
      <c r="B47" s="31" t="s">
        <v>28</v>
      </c>
      <c r="C47" s="31" t="s">
        <v>10</v>
      </c>
      <c r="D47" s="32" t="s">
        <v>29</v>
      </c>
      <c r="E47" s="33" t="s">
        <v>50</v>
      </c>
      <c r="F47" s="34"/>
      <c r="G47" s="34"/>
      <c r="H47" s="34"/>
      <c r="I47" s="35">
        <v>500000</v>
      </c>
    </row>
    <row r="48" spans="1:9" ht="94.5">
      <c r="A48" s="31" t="s">
        <v>27</v>
      </c>
      <c r="B48" s="31" t="s">
        <v>28</v>
      </c>
      <c r="C48" s="31" t="s">
        <v>10</v>
      </c>
      <c r="D48" s="32" t="s">
        <v>29</v>
      </c>
      <c r="E48" s="33" t="s">
        <v>44</v>
      </c>
      <c r="F48" s="34"/>
      <c r="G48" s="34"/>
      <c r="H48" s="34"/>
      <c r="I48" s="35">
        <v>500000</v>
      </c>
    </row>
    <row r="49" spans="1:9" ht="63">
      <c r="A49" s="31" t="s">
        <v>27</v>
      </c>
      <c r="B49" s="31" t="s">
        <v>28</v>
      </c>
      <c r="C49" s="31" t="s">
        <v>10</v>
      </c>
      <c r="D49" s="32" t="s">
        <v>29</v>
      </c>
      <c r="E49" s="33" t="s">
        <v>51</v>
      </c>
      <c r="F49" s="34"/>
      <c r="G49" s="34"/>
      <c r="H49" s="34"/>
      <c r="I49" s="35">
        <v>500000</v>
      </c>
    </row>
    <row r="50" spans="1:9" ht="78.75">
      <c r="A50" s="31" t="s">
        <v>27</v>
      </c>
      <c r="B50" s="31" t="s">
        <v>28</v>
      </c>
      <c r="C50" s="31" t="s">
        <v>10</v>
      </c>
      <c r="D50" s="32" t="s">
        <v>29</v>
      </c>
      <c r="E50" s="33" t="s">
        <v>52</v>
      </c>
      <c r="F50" s="34"/>
      <c r="G50" s="34"/>
      <c r="H50" s="34"/>
      <c r="I50" s="35">
        <v>1000000</v>
      </c>
    </row>
    <row r="51" spans="1:9" ht="78.75">
      <c r="A51" s="31" t="s">
        <v>27</v>
      </c>
      <c r="B51" s="31" t="s">
        <v>28</v>
      </c>
      <c r="C51" s="31" t="s">
        <v>10</v>
      </c>
      <c r="D51" s="32" t="s">
        <v>29</v>
      </c>
      <c r="E51" s="33" t="s">
        <v>45</v>
      </c>
      <c r="F51" s="34"/>
      <c r="G51" s="34"/>
      <c r="H51" s="34"/>
      <c r="I51" s="35">
        <v>500000</v>
      </c>
    </row>
    <row r="52" spans="1:9" ht="63">
      <c r="A52" s="31" t="s">
        <v>27</v>
      </c>
      <c r="B52" s="31" t="s">
        <v>28</v>
      </c>
      <c r="C52" s="31" t="s">
        <v>10</v>
      </c>
      <c r="D52" s="32" t="s">
        <v>29</v>
      </c>
      <c r="E52" s="33" t="s">
        <v>46</v>
      </c>
      <c r="F52" s="34"/>
      <c r="G52" s="34"/>
      <c r="H52" s="34"/>
      <c r="I52" s="35">
        <v>500000</v>
      </c>
    </row>
    <row r="53" spans="1:9" ht="94.5">
      <c r="A53" s="31" t="s">
        <v>27</v>
      </c>
      <c r="B53" s="31" t="s">
        <v>28</v>
      </c>
      <c r="C53" s="31" t="s">
        <v>10</v>
      </c>
      <c r="D53" s="32" t="s">
        <v>29</v>
      </c>
      <c r="E53" s="33" t="s">
        <v>53</v>
      </c>
      <c r="F53" s="34"/>
      <c r="G53" s="34"/>
      <c r="H53" s="34"/>
      <c r="I53" s="35">
        <v>500000</v>
      </c>
    </row>
    <row r="54" spans="1:9" ht="94.5">
      <c r="A54" s="31" t="s">
        <v>27</v>
      </c>
      <c r="B54" s="31" t="s">
        <v>28</v>
      </c>
      <c r="C54" s="31" t="s">
        <v>10</v>
      </c>
      <c r="D54" s="32" t="s">
        <v>29</v>
      </c>
      <c r="E54" s="33" t="s">
        <v>54</v>
      </c>
      <c r="F54" s="34"/>
      <c r="G54" s="34"/>
      <c r="H54" s="34"/>
      <c r="I54" s="35">
        <v>1000000</v>
      </c>
    </row>
    <row r="55" spans="1:9" ht="94.5">
      <c r="A55" s="31" t="s">
        <v>27</v>
      </c>
      <c r="B55" s="31" t="s">
        <v>28</v>
      </c>
      <c r="C55" s="31" t="s">
        <v>10</v>
      </c>
      <c r="D55" s="32" t="s">
        <v>29</v>
      </c>
      <c r="E55" s="33" t="s">
        <v>55</v>
      </c>
      <c r="F55" s="34"/>
      <c r="G55" s="34"/>
      <c r="H55" s="34"/>
      <c r="I55" s="35">
        <v>500000</v>
      </c>
    </row>
    <row r="56" spans="1:9" ht="78.75">
      <c r="A56" s="31" t="s">
        <v>27</v>
      </c>
      <c r="B56" s="31" t="s">
        <v>28</v>
      </c>
      <c r="C56" s="31" t="s">
        <v>10</v>
      </c>
      <c r="D56" s="32" t="s">
        <v>29</v>
      </c>
      <c r="E56" s="33" t="s">
        <v>56</v>
      </c>
      <c r="F56" s="34"/>
      <c r="G56" s="34"/>
      <c r="H56" s="34"/>
      <c r="I56" s="35">
        <v>500000</v>
      </c>
    </row>
    <row r="57" spans="1:9" ht="78.75">
      <c r="A57" s="31" t="s">
        <v>27</v>
      </c>
      <c r="B57" s="31" t="s">
        <v>28</v>
      </c>
      <c r="C57" s="31" t="s">
        <v>10</v>
      </c>
      <c r="D57" s="32" t="s">
        <v>29</v>
      </c>
      <c r="E57" s="33" t="s">
        <v>57</v>
      </c>
      <c r="F57" s="34"/>
      <c r="G57" s="34"/>
      <c r="H57" s="34"/>
      <c r="I57" s="35">
        <v>1000000</v>
      </c>
    </row>
    <row r="58" spans="1:9" ht="47.25">
      <c r="A58" s="8" t="s">
        <v>96</v>
      </c>
      <c r="B58" s="5"/>
      <c r="C58" s="5"/>
      <c r="D58" s="5" t="s">
        <v>97</v>
      </c>
      <c r="E58" s="8" t="s">
        <v>3</v>
      </c>
      <c r="F58" s="6"/>
      <c r="G58" s="6"/>
      <c r="H58" s="6"/>
      <c r="I58" s="18">
        <f>I59</f>
        <v>100000</v>
      </c>
    </row>
    <row r="59" spans="1:9" ht="47.25">
      <c r="A59" s="8" t="s">
        <v>98</v>
      </c>
      <c r="B59" s="5"/>
      <c r="C59" s="5"/>
      <c r="D59" s="5" t="s">
        <v>97</v>
      </c>
      <c r="E59" s="8"/>
      <c r="F59" s="6"/>
      <c r="G59" s="6"/>
      <c r="H59" s="6"/>
      <c r="I59" s="18">
        <f>I60</f>
        <v>100000</v>
      </c>
    </row>
    <row r="60" spans="1:9" ht="16.5">
      <c r="A60" s="14" t="s">
        <v>99</v>
      </c>
      <c r="B60" s="27" t="s">
        <v>100</v>
      </c>
      <c r="C60" s="14" t="s">
        <v>101</v>
      </c>
      <c r="D60" s="41" t="s">
        <v>102</v>
      </c>
      <c r="E60" s="12"/>
      <c r="F60" s="12"/>
      <c r="G60" s="12"/>
      <c r="H60" s="12"/>
      <c r="I60" s="15">
        <v>100000</v>
      </c>
    </row>
    <row r="61" spans="1:9" ht="20.25" customHeight="1">
      <c r="A61" s="9"/>
      <c r="B61" s="9"/>
      <c r="C61" s="10"/>
      <c r="D61" s="11" t="s">
        <v>13</v>
      </c>
      <c r="E61" s="13"/>
      <c r="F61" s="13"/>
      <c r="G61" s="13"/>
      <c r="H61" s="13"/>
      <c r="I61" s="22">
        <f>I8+I11+I15+I23+I28+I58</f>
        <v>96759815</v>
      </c>
    </row>
    <row r="62" ht="34.5" customHeight="1"/>
    <row r="63" spans="2:10" ht="18.75" customHeight="1">
      <c r="B63" s="42" t="s">
        <v>2</v>
      </c>
      <c r="C63" s="42"/>
      <c r="D63" s="42"/>
      <c r="E63" s="42"/>
      <c r="F63" s="21"/>
      <c r="G63" s="45" t="s">
        <v>103</v>
      </c>
      <c r="H63" s="45"/>
      <c r="I63" s="21"/>
      <c r="J63" s="21"/>
    </row>
    <row r="66" ht="15.75">
      <c r="G66" s="4"/>
    </row>
  </sheetData>
  <sheetProtection/>
  <mergeCells count="4">
    <mergeCell ref="B63:E63"/>
    <mergeCell ref="B5:I5"/>
    <mergeCell ref="G1:H1"/>
    <mergeCell ref="G63:H63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2015-12-21T09:58:04Z</cp:lastPrinted>
  <dcterms:created xsi:type="dcterms:W3CDTF">2004-01-17T10:33:37Z</dcterms:created>
  <dcterms:modified xsi:type="dcterms:W3CDTF">2016-12-29T13:26:35Z</dcterms:modified>
  <cp:category/>
  <cp:version/>
  <cp:contentType/>
  <cp:contentStatus/>
</cp:coreProperties>
</file>